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Gráfico1" sheetId="1" r:id="rId1"/>
    <sheet name="Hoja1" sheetId="2" r:id="rId2"/>
    <sheet name="Gráfico2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<sst xmlns="http://schemas.openxmlformats.org/spreadsheetml/2006/main" count="2" uniqueCount="2">
  <si>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PAN</t>
  </si>
  <si>
    <t>PRD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</si>
</sst>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.0%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166" fontId="0" fillId="2" borderId="0" xfId="17" applyNumberFormat="1" applyFont="1" applyFill="1" applyAlignment="1">
      <alignment/>
    </xf>
    <xf numFmtId="166" fontId="0" fillId="3" borderId="0" xfId="17" applyNumberFormat="1" applyFont="1" applyFill="1" applyAlignment="1">
      <alignment/>
    </xf>
    <xf numFmtId="0" fontId="0" fillId="3" borderId="0" xfId="0" applyFill="1" applyAlignment="1">
      <alignment/>
    </xf>
    <xf numFmtId="166" fontId="0" fillId="4" borderId="0" xfId="0" applyNumberFormat="1" applyFill="1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Hoja1!$E$8:$E$38</c:f>
              <c:numCache>
                <c:ptCount val="31"/>
                <c:pt idx="0">
                  <c:v>103252</c:v>
                </c:pt>
                <c:pt idx="1">
                  <c:v>136348</c:v>
                </c:pt>
                <c:pt idx="2">
                  <c:v>147028</c:v>
                </c:pt>
                <c:pt idx="3">
                  <c:v>160090</c:v>
                </c:pt>
                <c:pt idx="4">
                  <c:v>192663</c:v>
                </c:pt>
                <c:pt idx="5">
                  <c:v>272245</c:v>
                </c:pt>
                <c:pt idx="6">
                  <c:v>307098</c:v>
                </c:pt>
                <c:pt idx="7">
                  <c:v>330410</c:v>
                </c:pt>
                <c:pt idx="8">
                  <c:v>374656</c:v>
                </c:pt>
                <c:pt idx="9">
                  <c:v>398785</c:v>
                </c:pt>
                <c:pt idx="10">
                  <c:v>439276</c:v>
                </c:pt>
                <c:pt idx="11">
                  <c:v>437913</c:v>
                </c:pt>
                <c:pt idx="12">
                  <c:v>436703</c:v>
                </c:pt>
                <c:pt idx="13">
                  <c:v>413261</c:v>
                </c:pt>
                <c:pt idx="14">
                  <c:v>366436</c:v>
                </c:pt>
                <c:pt idx="15">
                  <c:v>328666</c:v>
                </c:pt>
                <c:pt idx="16">
                  <c:v>292202</c:v>
                </c:pt>
                <c:pt idx="17">
                  <c:v>273014</c:v>
                </c:pt>
                <c:pt idx="18">
                  <c:v>267183</c:v>
                </c:pt>
                <c:pt idx="19">
                  <c:v>279036</c:v>
                </c:pt>
                <c:pt idx="20">
                  <c:v>306643</c:v>
                </c:pt>
                <c:pt idx="21">
                  <c:v>400646</c:v>
                </c:pt>
                <c:pt idx="22">
                  <c:v>373856</c:v>
                </c:pt>
                <c:pt idx="23">
                  <c:v>382497</c:v>
                </c:pt>
                <c:pt idx="24">
                  <c:v>387751</c:v>
                </c:pt>
                <c:pt idx="25">
                  <c:v>402708</c:v>
                </c:pt>
                <c:pt idx="26">
                  <c:v>402708</c:v>
                </c:pt>
              </c:numCache>
            </c:numRef>
          </c:val>
          <c:smooth val="0"/>
        </c:ser>
        <c:marker val="1"/>
        <c:axId val="31796184"/>
        <c:axId val="17730201"/>
      </c:line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9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Hoja1!$J$2:$J$54</c:f>
              <c:numCache>
                <c:ptCount val="53"/>
                <c:pt idx="0">
                  <c:v>0.09235816922372338</c:v>
                </c:pt>
                <c:pt idx="2">
                  <c:v>0.08586849049355426</c:v>
                </c:pt>
                <c:pt idx="4">
                  <c:v>0.07940823506410319</c:v>
                </c:pt>
                <c:pt idx="6">
                  <c:v>0.07506243089933316</c:v>
                </c:pt>
                <c:pt idx="8">
                  <c:v>0.07019100209520486</c:v>
                </c:pt>
                <c:pt idx="10">
                  <c:v>0.04790771001867599</c:v>
                </c:pt>
                <c:pt idx="12">
                  <c:v>0.04191938812309939</c:v>
                </c:pt>
                <c:pt idx="14">
                  <c:v>0.038268544393874254</c:v>
                </c:pt>
                <c:pt idx="16">
                  <c:v>0.03460046043318547</c:v>
                </c:pt>
                <c:pt idx="18">
                  <c:v>0.03074251596254175</c:v>
                </c:pt>
                <c:pt idx="20">
                  <c:v>0.02769010551307154</c:v>
                </c:pt>
                <c:pt idx="22">
                  <c:v>0.026956327060474253</c:v>
                </c:pt>
                <c:pt idx="24">
                  <c:v>0.026268941463973027</c:v>
                </c:pt>
                <c:pt idx="26">
                  <c:v>0.02375183752140985</c:v>
                </c:pt>
                <c:pt idx="28">
                  <c:v>0.019453786665378368</c:v>
                </c:pt>
                <c:pt idx="30">
                  <c:v>0.016353215035328987</c:v>
                </c:pt>
                <c:pt idx="32">
                  <c:v>0.013927900300939731</c:v>
                </c:pt>
                <c:pt idx="34">
                  <c:v>0.012703752151616765</c:v>
                </c:pt>
                <c:pt idx="36">
                  <c:v>0.012179792283947987</c:v>
                </c:pt>
                <c:pt idx="38">
                  <c:v>0.012210096841143506</c:v>
                </c:pt>
                <c:pt idx="40">
                  <c:v>0.013154858462031741</c:v>
                </c:pt>
                <c:pt idx="42">
                  <c:v>0.015179579648938074</c:v>
                </c:pt>
                <c:pt idx="44">
                  <c:v>0.013642856939543025</c:v>
                </c:pt>
                <c:pt idx="46">
                  <c:v>0.01387272054452868</c:v>
                </c:pt>
                <c:pt idx="48">
                  <c:v>0.014039027853685285</c:v>
                </c:pt>
                <c:pt idx="50">
                  <c:v>0.01456357868515955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5354082"/>
        <c:axId val="26860147"/>
      </c:line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0147"/>
        <c:crosses val="autoZero"/>
        <c:auto val="1"/>
        <c:lblOffset val="100"/>
        <c:noMultiLvlLbl val="0"/>
      </c:catAx>
      <c:valAx>
        <c:axId val="26860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54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25">
      <selection activeCell="L51" sqref="L51"/>
    </sheetView>
  </sheetViews>
  <sheetFormatPr defaultColWidth="11.421875" defaultRowHeight="12.75"/>
  <cols>
    <col min="8" max="8" width="2.8515625" style="0" customWidth="1"/>
    <col min="11" max="13" width="11.421875" style="7" customWidth="1"/>
  </cols>
  <sheetData>
    <row r="1" spans="1:2" ht="12.75">
      <c r="A1" s="2" t="s">
        <v>0</v>
      </c>
      <c r="B1" s="3">
        <v>610602</v>
      </c>
    </row>
    <row r="2" spans="1:10" ht="12.75">
      <c r="A2" s="5" t="s">
        <v>1</v>
      </c>
      <c r="B2" s="4">
        <v>507350</v>
      </c>
      <c r="C2" s="6">
        <f>+B1-B2</f>
        <v>103252</v>
      </c>
      <c r="D2" s="1"/>
      <c r="E2" s="7"/>
      <c r="I2" s="1">
        <f>+B2+B1</f>
        <v>1117952</v>
      </c>
      <c r="J2" s="7">
        <f>+C2/I2</f>
        <v>0.09235816922372338</v>
      </c>
    </row>
    <row r="3" spans="1:2" ht="12.75">
      <c r="A3" s="2"/>
      <c r="B3" s="3">
        <v>862109</v>
      </c>
    </row>
    <row r="4" spans="1:10" ht="12.75">
      <c r="A4" s="5"/>
      <c r="B4" s="4">
        <v>725761</v>
      </c>
      <c r="C4" s="6">
        <f>+B3-B4</f>
        <v>136348</v>
      </c>
      <c r="I4" s="1">
        <f>+B4+B3</f>
        <v>1587870</v>
      </c>
      <c r="J4" s="7">
        <f>+C4/I4</f>
        <v>0.08586849049355426</v>
      </c>
    </row>
    <row r="5" spans="1:2" ht="12.75">
      <c r="A5" s="2"/>
      <c r="B5" s="3">
        <v>999287</v>
      </c>
    </row>
    <row r="6" spans="1:10" ht="12.75">
      <c r="A6" s="5"/>
      <c r="B6" s="4">
        <v>852259</v>
      </c>
      <c r="C6" s="6">
        <f>+B5-B6</f>
        <v>147028</v>
      </c>
      <c r="I6" s="1">
        <f>+B6+B5</f>
        <v>1851546</v>
      </c>
      <c r="J6" s="7">
        <f>+C6/I6</f>
        <v>0.07940823506410319</v>
      </c>
    </row>
    <row r="7" spans="1:2" ht="12.75">
      <c r="A7" s="2"/>
      <c r="B7" s="3">
        <v>1146424</v>
      </c>
    </row>
    <row r="8" spans="1:10" ht="12.75">
      <c r="A8" s="5"/>
      <c r="B8" s="4">
        <v>986334</v>
      </c>
      <c r="C8" s="6">
        <f>+B7-B8</f>
        <v>160090</v>
      </c>
      <c r="E8" s="1">
        <f>+C2</f>
        <v>103252</v>
      </c>
      <c r="F8" s="8">
        <f>+J2</f>
        <v>0.09235816922372338</v>
      </c>
      <c r="G8">
        <v>1</v>
      </c>
      <c r="I8" s="1">
        <f>+B8+B7</f>
        <v>2132758</v>
      </c>
      <c r="J8" s="7">
        <f>+C8/I8</f>
        <v>0.07506243089933316</v>
      </c>
    </row>
    <row r="9" spans="1:7" ht="12.75">
      <c r="A9" s="2"/>
      <c r="B9" s="3">
        <v>1468751</v>
      </c>
      <c r="D9" s="1">
        <f>E8-E9</f>
        <v>-33096</v>
      </c>
      <c r="E9" s="1">
        <f>+C4</f>
        <v>136348</v>
      </c>
      <c r="F9" s="7">
        <f>+J4</f>
        <v>0.08586849049355426</v>
      </c>
      <c r="G9">
        <v>2</v>
      </c>
    </row>
    <row r="10" spans="1:10" ht="12.75">
      <c r="A10" s="5"/>
      <c r="B10" s="4">
        <v>1276088</v>
      </c>
      <c r="C10" s="6">
        <f>+B9-B10</f>
        <v>192663</v>
      </c>
      <c r="D10" s="1">
        <f aca="true" t="shared" si="0" ref="D10:D37">E9-E10</f>
        <v>-10680</v>
      </c>
      <c r="E10" s="1">
        <f>+C6</f>
        <v>147028</v>
      </c>
      <c r="F10" s="7">
        <f>+J6</f>
        <v>0.07940823506410319</v>
      </c>
      <c r="G10">
        <v>3</v>
      </c>
      <c r="I10" s="1">
        <f>+B10+B9</f>
        <v>2744839</v>
      </c>
      <c r="J10" s="7">
        <f>+C10/I10</f>
        <v>0.07019100209520486</v>
      </c>
    </row>
    <row r="11" spans="1:7" ht="12.75">
      <c r="A11" s="2"/>
      <c r="B11" s="3">
        <v>2977471</v>
      </c>
      <c r="D11" s="1">
        <f t="shared" si="0"/>
        <v>-13062</v>
      </c>
      <c r="E11" s="1">
        <f>+C8</f>
        <v>160090</v>
      </c>
      <c r="F11" s="7">
        <f>+J8</f>
        <v>0.07506243089933316</v>
      </c>
      <c r="G11">
        <v>4</v>
      </c>
    </row>
    <row r="12" spans="1:10" ht="12.75">
      <c r="A12" s="5"/>
      <c r="B12" s="4">
        <v>2705226</v>
      </c>
      <c r="C12" s="6">
        <f>+B11-B12</f>
        <v>272245</v>
      </c>
      <c r="D12" s="1">
        <f t="shared" si="0"/>
        <v>-32573</v>
      </c>
      <c r="E12" s="1">
        <f>+C10</f>
        <v>192663</v>
      </c>
      <c r="F12" s="7">
        <f>+J10</f>
        <v>0.07019100209520486</v>
      </c>
      <c r="G12">
        <v>5</v>
      </c>
      <c r="I12" s="1">
        <f>+B12+B11</f>
        <v>5682697</v>
      </c>
      <c r="J12" s="7">
        <f>+C12/I12</f>
        <v>0.04790771001867599</v>
      </c>
    </row>
    <row r="13" spans="1:7" ht="12.75">
      <c r="A13" s="2"/>
      <c r="B13" s="3">
        <v>3816508</v>
      </c>
      <c r="D13" s="1">
        <f t="shared" si="0"/>
        <v>-79582</v>
      </c>
      <c r="E13" s="1">
        <f>+C12</f>
        <v>272245</v>
      </c>
      <c r="F13" s="7">
        <f>+J12</f>
        <v>0.04790771001867599</v>
      </c>
      <c r="G13">
        <v>6</v>
      </c>
    </row>
    <row r="14" spans="1:10" ht="12.75">
      <c r="A14" s="5"/>
      <c r="B14" s="4">
        <v>3509410</v>
      </c>
      <c r="C14" s="6">
        <f>+B13-B14</f>
        <v>307098</v>
      </c>
      <c r="D14" s="1">
        <f t="shared" si="0"/>
        <v>-34853</v>
      </c>
      <c r="E14" s="1">
        <f>+C14</f>
        <v>307098</v>
      </c>
      <c r="F14" s="7">
        <f>+J14</f>
        <v>0.04191938812309939</v>
      </c>
      <c r="G14">
        <v>7</v>
      </c>
      <c r="I14" s="1">
        <f>+B14+B13</f>
        <v>7325918</v>
      </c>
      <c r="J14" s="7">
        <f>+C14/I14</f>
        <v>0.04191938812309939</v>
      </c>
    </row>
    <row r="15" spans="1:7" ht="12.75">
      <c r="A15" s="2"/>
      <c r="B15" s="3">
        <v>4482197</v>
      </c>
      <c r="D15" s="1">
        <f t="shared" si="0"/>
        <v>-23312</v>
      </c>
      <c r="E15" s="1">
        <f>+C16</f>
        <v>330410</v>
      </c>
      <c r="F15" s="7">
        <f>+J16</f>
        <v>0.038268544393874254</v>
      </c>
      <c r="G15">
        <v>8</v>
      </c>
    </row>
    <row r="16" spans="1:10" ht="12.75">
      <c r="A16" s="5"/>
      <c r="B16" s="4">
        <v>4151787</v>
      </c>
      <c r="C16" s="6">
        <f>+B15-B16</f>
        <v>330410</v>
      </c>
      <c r="D16" s="1">
        <f t="shared" si="0"/>
        <v>-44246</v>
      </c>
      <c r="E16" s="1">
        <f>+C18</f>
        <v>374656</v>
      </c>
      <c r="F16" s="7">
        <f>+J18</f>
        <v>0.03460046043318547</v>
      </c>
      <c r="G16">
        <v>9</v>
      </c>
      <c r="I16" s="1">
        <f>+B16+B15</f>
        <v>8633984</v>
      </c>
      <c r="J16" s="7">
        <f>+C16/I16</f>
        <v>0.038268544393874254</v>
      </c>
    </row>
    <row r="17" spans="1:7" ht="12.75">
      <c r="A17" s="2"/>
      <c r="B17" s="3">
        <v>5601360</v>
      </c>
      <c r="D17" s="1">
        <f t="shared" si="0"/>
        <v>-24129</v>
      </c>
      <c r="E17" s="1">
        <f>+C20</f>
        <v>398785</v>
      </c>
      <c r="F17" s="7">
        <f>+J20</f>
        <v>0.03074251596254175</v>
      </c>
      <c r="G17">
        <v>10</v>
      </c>
    </row>
    <row r="18" spans="1:10" ht="12.75">
      <c r="A18" s="5"/>
      <c r="B18" s="4">
        <v>5226704</v>
      </c>
      <c r="C18" s="6">
        <f>+B17-B18</f>
        <v>374656</v>
      </c>
      <c r="D18" s="1">
        <f t="shared" si="0"/>
        <v>-40491</v>
      </c>
      <c r="E18" s="1">
        <f>+C22</f>
        <v>439276</v>
      </c>
      <c r="F18" s="7">
        <f>+J22</f>
        <v>0.02769010551307154</v>
      </c>
      <c r="G18">
        <v>11</v>
      </c>
      <c r="I18" s="1">
        <f>+B18+B17</f>
        <v>10828064</v>
      </c>
      <c r="J18" s="7">
        <f>+C18/I18</f>
        <v>0.03460046043318547</v>
      </c>
    </row>
    <row r="19" spans="1:7" ht="12.75">
      <c r="A19" s="2"/>
      <c r="B19" s="3">
        <v>6685280</v>
      </c>
      <c r="D19" s="1">
        <f t="shared" si="0"/>
        <v>1363</v>
      </c>
      <c r="E19" s="1">
        <f>+C24</f>
        <v>437913</v>
      </c>
      <c r="F19" s="7">
        <f>+J24</f>
        <v>0.026956327060474253</v>
      </c>
      <c r="G19">
        <v>12</v>
      </c>
    </row>
    <row r="20" spans="1:10" ht="12.75">
      <c r="A20" s="5"/>
      <c r="B20" s="4">
        <v>6286495</v>
      </c>
      <c r="C20" s="6">
        <f>+B19-B20</f>
        <v>398785</v>
      </c>
      <c r="D20" s="1">
        <f t="shared" si="0"/>
        <v>1210</v>
      </c>
      <c r="E20" s="1">
        <f>+C26</f>
        <v>436703</v>
      </c>
      <c r="F20" s="7">
        <f>+J26</f>
        <v>0.026268941463973027</v>
      </c>
      <c r="G20">
        <v>13</v>
      </c>
      <c r="I20" s="1">
        <f>+B20+B19</f>
        <v>12971775</v>
      </c>
      <c r="J20" s="7">
        <f>+C20/I20</f>
        <v>0.03074251596254175</v>
      </c>
    </row>
    <row r="21" spans="1:7" ht="12.75">
      <c r="A21" s="2"/>
      <c r="B21" s="3">
        <v>8151641</v>
      </c>
      <c r="D21" s="1">
        <f t="shared" si="0"/>
        <v>23442</v>
      </c>
      <c r="E21" s="1">
        <f>+C28</f>
        <v>413261</v>
      </c>
      <c r="F21" s="7">
        <f>+J28</f>
        <v>0.02375183752140985</v>
      </c>
      <c r="G21">
        <v>14</v>
      </c>
    </row>
    <row r="22" spans="1:10" ht="12.75">
      <c r="A22" s="5"/>
      <c r="B22" s="4">
        <v>7712365</v>
      </c>
      <c r="C22" s="6">
        <f>+B21-B22</f>
        <v>439276</v>
      </c>
      <c r="D22" s="1">
        <f t="shared" si="0"/>
        <v>46825</v>
      </c>
      <c r="E22" s="1">
        <f>+C30</f>
        <v>366436</v>
      </c>
      <c r="F22" s="7">
        <f>+J30</f>
        <v>0.019453786665378368</v>
      </c>
      <c r="G22">
        <v>15</v>
      </c>
      <c r="I22" s="1">
        <f>+B22+B21</f>
        <v>15864006</v>
      </c>
      <c r="J22" s="7">
        <f>+C22/I22</f>
        <v>0.02769010551307154</v>
      </c>
    </row>
    <row r="23" spans="1:7" ht="12.75">
      <c r="A23" s="2"/>
      <c r="B23" s="3">
        <v>8341595</v>
      </c>
      <c r="D23" s="1">
        <f t="shared" si="0"/>
        <v>37770</v>
      </c>
      <c r="E23" s="1">
        <f>+C32</f>
        <v>328666</v>
      </c>
      <c r="F23" s="7">
        <f>+J32</f>
        <v>0.016353215035328987</v>
      </c>
      <c r="G23">
        <v>16</v>
      </c>
    </row>
    <row r="24" spans="1:10" ht="12.75">
      <c r="A24" s="5"/>
      <c r="B24" s="4">
        <v>7903682</v>
      </c>
      <c r="C24" s="6">
        <f>+B23-B24</f>
        <v>437913</v>
      </c>
      <c r="D24" s="1">
        <f t="shared" si="0"/>
        <v>36464</v>
      </c>
      <c r="E24" s="1">
        <f>+C34</f>
        <v>292202</v>
      </c>
      <c r="F24" s="7">
        <f>+J34</f>
        <v>0.013927900300939731</v>
      </c>
      <c r="G24">
        <v>17</v>
      </c>
      <c r="I24" s="1">
        <f>+B24+B23</f>
        <v>16245277</v>
      </c>
      <c r="J24" s="7">
        <f>+C24/I24</f>
        <v>0.026956327060474253</v>
      </c>
    </row>
    <row r="25" spans="1:7" ht="12.75">
      <c r="A25" s="2"/>
      <c r="B25" s="3">
        <v>8530506</v>
      </c>
      <c r="D25" s="1">
        <f t="shared" si="0"/>
        <v>19188</v>
      </c>
      <c r="E25" s="1">
        <f>+C36</f>
        <v>273014</v>
      </c>
      <c r="F25" s="7">
        <f>+J36</f>
        <v>0.012703752151616765</v>
      </c>
      <c r="G25">
        <v>18</v>
      </c>
    </row>
    <row r="26" spans="1:13" ht="12.75">
      <c r="A26" s="5"/>
      <c r="B26" s="4">
        <v>8093803</v>
      </c>
      <c r="C26" s="6">
        <f>+B25-B26</f>
        <v>436703</v>
      </c>
      <c r="D26" s="1">
        <f t="shared" si="0"/>
        <v>5831</v>
      </c>
      <c r="E26" s="1">
        <f>+C38</f>
        <v>267183</v>
      </c>
      <c r="F26" s="7">
        <f>+J38</f>
        <v>0.012179792283947987</v>
      </c>
      <c r="G26">
        <v>19</v>
      </c>
      <c r="I26" s="1">
        <f>+B26+B25</f>
        <v>16624309</v>
      </c>
      <c r="J26" s="7">
        <f>+C26/I26</f>
        <v>0.026268941463973027</v>
      </c>
      <c r="K26" s="7">
        <v>0.3779</v>
      </c>
      <c r="L26" s="7">
        <v>0.3594</v>
      </c>
      <c r="M26" s="7">
        <f>+K26-L26</f>
        <v>0.018500000000000016</v>
      </c>
    </row>
    <row r="27" spans="1:7" ht="12.75">
      <c r="A27" s="2"/>
      <c r="B27" s="3">
        <v>8906189</v>
      </c>
      <c r="D27" s="1">
        <f t="shared" si="0"/>
        <v>-11853</v>
      </c>
      <c r="E27" s="1">
        <f>+C40</f>
        <v>279036</v>
      </c>
      <c r="F27" s="7">
        <f>+J40</f>
        <v>0.012210096841143506</v>
      </c>
      <c r="G27">
        <v>20</v>
      </c>
    </row>
    <row r="28" spans="1:14" ht="12.75">
      <c r="A28" s="5"/>
      <c r="B28" s="4">
        <v>8492928</v>
      </c>
      <c r="C28" s="6">
        <f>+B27-B28</f>
        <v>413261</v>
      </c>
      <c r="D28" s="1">
        <f t="shared" si="0"/>
        <v>-27607</v>
      </c>
      <c r="E28" s="1">
        <f>+C42</f>
        <v>306643</v>
      </c>
      <c r="F28" s="7">
        <f>+J42</f>
        <v>0.013154858462031741</v>
      </c>
      <c r="G28">
        <v>21</v>
      </c>
      <c r="I28" s="1">
        <f>+B28+B27</f>
        <v>17399117</v>
      </c>
      <c r="J28" s="7">
        <f>+C28/I28</f>
        <v>0.02375183752140985</v>
      </c>
      <c r="K28" s="7">
        <v>0.3773</v>
      </c>
      <c r="L28" s="7">
        <v>0.3598</v>
      </c>
      <c r="M28" s="7">
        <f>+K28-L28</f>
        <v>0.017500000000000016</v>
      </c>
      <c r="N28" s="8">
        <f>+K26-K28</f>
        <v>0.0005999999999999894</v>
      </c>
    </row>
    <row r="29" spans="1:7" ht="12.75">
      <c r="A29" s="2"/>
      <c r="B29" s="3">
        <v>9601333</v>
      </c>
      <c r="D29" s="1">
        <f t="shared" si="0"/>
        <v>-94003</v>
      </c>
      <c r="E29" s="1">
        <f>+C44</f>
        <v>400646</v>
      </c>
      <c r="F29" s="7">
        <f>+J44</f>
        <v>0.015179579648938074</v>
      </c>
      <c r="G29">
        <v>22</v>
      </c>
    </row>
    <row r="30" spans="1:14" ht="12.75">
      <c r="A30" s="5"/>
      <c r="B30" s="4">
        <v>9234897</v>
      </c>
      <c r="C30" s="6">
        <f>+B29-B30</f>
        <v>366436</v>
      </c>
      <c r="D30" s="1">
        <f t="shared" si="0"/>
        <v>26790</v>
      </c>
      <c r="E30" s="1">
        <f>+C46</f>
        <v>373856</v>
      </c>
      <c r="F30" s="7">
        <f>+J46</f>
        <v>0.013642856939543025</v>
      </c>
      <c r="G30">
        <v>23</v>
      </c>
      <c r="I30" s="1">
        <f>+B30+B29</f>
        <v>18836230</v>
      </c>
      <c r="J30" s="7">
        <f>+C30/I30</f>
        <v>0.019453786665378368</v>
      </c>
      <c r="K30" s="7">
        <v>0.3757</v>
      </c>
      <c r="L30" s="7">
        <v>0.3613</v>
      </c>
      <c r="M30" s="7">
        <f>+K30-L30</f>
        <v>0.014399999999999968</v>
      </c>
      <c r="N30" s="8">
        <f>+K28-K30</f>
        <v>0.0016000000000000458</v>
      </c>
    </row>
    <row r="31" spans="1:7" ht="12.75">
      <c r="A31" s="2"/>
      <c r="B31" s="3">
        <v>10213305</v>
      </c>
      <c r="D31" s="1">
        <f t="shared" si="0"/>
        <v>-8641</v>
      </c>
      <c r="E31" s="6">
        <f>+C48</f>
        <v>382497</v>
      </c>
      <c r="F31" s="7">
        <f>+J48</f>
        <v>0.01387272054452868</v>
      </c>
      <c r="G31">
        <v>24</v>
      </c>
    </row>
    <row r="32" spans="1:14" ht="12.75">
      <c r="A32" s="5"/>
      <c r="B32" s="4">
        <v>9884639</v>
      </c>
      <c r="C32" s="6">
        <f>+B31-B32</f>
        <v>328666</v>
      </c>
      <c r="D32" s="1">
        <f t="shared" si="0"/>
        <v>-5254</v>
      </c>
      <c r="E32" s="1">
        <f>+C50</f>
        <v>387751</v>
      </c>
      <c r="F32" s="7">
        <f>+J50</f>
        <v>0.014039027853685285</v>
      </c>
      <c r="G32">
        <v>25</v>
      </c>
      <c r="I32" s="1">
        <f>+B32+B31</f>
        <v>20097944</v>
      </c>
      <c r="J32" s="7">
        <f>+C32/I32</f>
        <v>0.016353215035328987</v>
      </c>
      <c r="K32" s="7">
        <v>0.3742</v>
      </c>
      <c r="L32" s="7">
        <v>0.3621</v>
      </c>
      <c r="M32" s="7">
        <f>+K32-L32</f>
        <v>0.0121</v>
      </c>
      <c r="N32" s="8">
        <f>+K30-K32</f>
        <v>0.0015000000000000013</v>
      </c>
    </row>
    <row r="33" spans="1:7" ht="12.75">
      <c r="A33" s="2"/>
      <c r="B33" s="3">
        <v>10635909</v>
      </c>
      <c r="D33" s="1">
        <f t="shared" si="0"/>
        <v>-14957</v>
      </c>
      <c r="E33" s="1">
        <f>+C52</f>
        <v>402708</v>
      </c>
      <c r="F33" s="7">
        <f>+J52</f>
        <v>0.01456357868515955</v>
      </c>
      <c r="G33">
        <v>26</v>
      </c>
    </row>
    <row r="34" spans="1:14" ht="12.75">
      <c r="A34" s="5"/>
      <c r="B34" s="4">
        <v>10343707</v>
      </c>
      <c r="C34" s="6">
        <f>+B33-B34</f>
        <v>292202</v>
      </c>
      <c r="D34" s="1">
        <f t="shared" si="0"/>
        <v>0</v>
      </c>
      <c r="E34" s="1">
        <f>+C52</f>
        <v>402708</v>
      </c>
      <c r="F34" s="7" t="e">
        <f>+J54</f>
        <v>#DIV/0!</v>
      </c>
      <c r="G34">
        <v>27</v>
      </c>
      <c r="I34" s="1">
        <f>+B34+B33</f>
        <v>20979616</v>
      </c>
      <c r="J34" s="7">
        <f>+C34/I34</f>
        <v>0.013927900300939731</v>
      </c>
      <c r="K34" s="7">
        <v>0.3729</v>
      </c>
      <c r="L34" s="7">
        <v>0.3627</v>
      </c>
      <c r="M34" s="7">
        <f>+K34-L34</f>
        <v>0.010199999999999987</v>
      </c>
      <c r="N34" s="8">
        <f>+K32-K34</f>
        <v>0.0012999999999999678</v>
      </c>
    </row>
    <row r="35" spans="1:7" ht="12.75">
      <c r="A35" s="2"/>
      <c r="B35" s="3">
        <v>10881915</v>
      </c>
      <c r="D35" s="1">
        <f t="shared" si="0"/>
        <v>402708</v>
      </c>
      <c r="E35" s="1"/>
      <c r="F35" s="7" t="e">
        <f>+J56</f>
        <v>#DIV/0!</v>
      </c>
      <c r="G35">
        <v>28</v>
      </c>
    </row>
    <row r="36" spans="1:14" ht="12.75">
      <c r="A36" s="5"/>
      <c r="B36" s="4">
        <v>10608901</v>
      </c>
      <c r="C36" s="6">
        <f>+B35-B36</f>
        <v>273014</v>
      </c>
      <c r="D36" s="1">
        <f t="shared" si="0"/>
        <v>0</v>
      </c>
      <c r="E36" s="1"/>
      <c r="F36" s="7" t="e">
        <f>+J58</f>
        <v>#DIV/0!</v>
      </c>
      <c r="G36">
        <v>29</v>
      </c>
      <c r="I36" s="1">
        <f>+B36+B35</f>
        <v>21490816</v>
      </c>
      <c r="J36" s="7">
        <f>+C36/I36</f>
        <v>0.012703752151616765</v>
      </c>
      <c r="K36" s="7">
        <v>0.3723</v>
      </c>
      <c r="L36" s="7">
        <v>0.363</v>
      </c>
      <c r="M36" s="7">
        <f>+K36-L36</f>
        <v>0.00930000000000003</v>
      </c>
      <c r="N36" s="8">
        <f>+K34-K36</f>
        <v>0.0005999999999999894</v>
      </c>
    </row>
    <row r="37" spans="1:7" ht="12.75">
      <c r="A37" s="2"/>
      <c r="B37" s="3">
        <v>11101882</v>
      </c>
      <c r="D37" s="1">
        <f t="shared" si="0"/>
        <v>0</v>
      </c>
      <c r="E37" s="1"/>
      <c r="F37" s="7" t="e">
        <f>+J60</f>
        <v>#DIV/0!</v>
      </c>
      <c r="G37">
        <v>30</v>
      </c>
    </row>
    <row r="38" spans="1:14" ht="12.75">
      <c r="A38" s="5"/>
      <c r="B38" s="4">
        <v>10834699</v>
      </c>
      <c r="C38" s="6">
        <f>+B37-B38</f>
        <v>267183</v>
      </c>
      <c r="I38" s="1">
        <f>+B38+B37</f>
        <v>21936581</v>
      </c>
      <c r="J38" s="7">
        <f>+C38/I38</f>
        <v>0.012179792283947987</v>
      </c>
      <c r="K38" s="7">
        <v>0.3718</v>
      </c>
      <c r="L38" s="7">
        <v>0.3629</v>
      </c>
      <c r="M38" s="7">
        <f>+K38-L38</f>
        <v>0.008900000000000019</v>
      </c>
      <c r="N38" s="8">
        <f>+K36-K38</f>
        <v>0.0005000000000000004</v>
      </c>
    </row>
    <row r="39" spans="1:2" ht="12.75">
      <c r="A39" s="2"/>
      <c r="B39" s="3">
        <v>11565963</v>
      </c>
    </row>
    <row r="40" spans="1:14" ht="12.75">
      <c r="A40" s="5"/>
      <c r="B40" s="4">
        <v>11286927</v>
      </c>
      <c r="C40" s="6">
        <f>+B39-B40</f>
        <v>279036</v>
      </c>
      <c r="I40" s="1">
        <f>+B40+B39</f>
        <v>22852890</v>
      </c>
      <c r="J40" s="7">
        <f>+C40/I40</f>
        <v>0.012210096841143506</v>
      </c>
      <c r="K40" s="7">
        <v>0.3712</v>
      </c>
      <c r="L40" s="7">
        <v>0.3623</v>
      </c>
      <c r="M40" s="7">
        <f>+K40-L40</f>
        <v>0.008899999999999963</v>
      </c>
      <c r="N40" s="8">
        <f>+K38-K40</f>
        <v>0.0006000000000000449</v>
      </c>
    </row>
    <row r="41" spans="1:2" ht="12.75">
      <c r="A41" s="2"/>
      <c r="B41" s="3">
        <v>11808445</v>
      </c>
    </row>
    <row r="42" spans="1:14" ht="12.75">
      <c r="A42" s="5"/>
      <c r="B42" s="4">
        <v>11501802</v>
      </c>
      <c r="C42" s="6">
        <f>+B41-B42</f>
        <v>306643</v>
      </c>
      <c r="I42" s="1">
        <f>+B42+B41</f>
        <v>23310247</v>
      </c>
      <c r="J42" s="7">
        <f>+C42/I42</f>
        <v>0.013154858462031741</v>
      </c>
      <c r="K42" s="7">
        <v>0.371</v>
      </c>
      <c r="L42" s="7">
        <v>0.3613</v>
      </c>
      <c r="M42" s="7">
        <f>+K42-L42</f>
        <v>0.009699999999999986</v>
      </c>
      <c r="N42" s="8">
        <f>+K40-K42</f>
        <v>0.00019999999999997797</v>
      </c>
    </row>
    <row r="43" spans="1:2" ht="12.75">
      <c r="A43" s="2"/>
      <c r="B43" s="3">
        <v>13397197</v>
      </c>
    </row>
    <row r="44" spans="1:14" ht="12.75">
      <c r="A44" s="5"/>
      <c r="B44" s="4">
        <v>12996551</v>
      </c>
      <c r="C44" s="6">
        <f>+B43-B44</f>
        <v>400646</v>
      </c>
      <c r="I44" s="1">
        <f>+B44+B43</f>
        <v>26393748</v>
      </c>
      <c r="J44" s="7">
        <f>+C44/I44</f>
        <v>0.015179579648938074</v>
      </c>
      <c r="K44" s="7">
        <v>0.3666</v>
      </c>
      <c r="L44" s="7">
        <v>0.3557</v>
      </c>
      <c r="M44" s="7">
        <f>+K44-L44</f>
        <v>0.010899999999999965</v>
      </c>
      <c r="N44" s="8">
        <f>+K42-K44</f>
        <v>0.004400000000000015</v>
      </c>
    </row>
    <row r="45" spans="1:2" ht="12.75">
      <c r="A45" s="2"/>
      <c r="B45" s="3">
        <v>13888457</v>
      </c>
    </row>
    <row r="46" spans="1:14" ht="12.75">
      <c r="A46" s="5"/>
      <c r="B46" s="4">
        <v>13514601</v>
      </c>
      <c r="C46" s="6">
        <f>+B45-B46</f>
        <v>373856</v>
      </c>
      <c r="I46" s="1">
        <f>+B46+B45</f>
        <v>27403058</v>
      </c>
      <c r="J46" s="7">
        <f>+C46/I46</f>
        <v>0.013642856939543025</v>
      </c>
      <c r="K46" s="7">
        <v>0.3639</v>
      </c>
      <c r="L46" s="7">
        <v>0.3541</v>
      </c>
      <c r="M46" s="7">
        <f>+K46-L46</f>
        <v>0.009799999999999975</v>
      </c>
      <c r="N46" s="8">
        <f>+K44-K46</f>
        <v>0.00269999999999998</v>
      </c>
    </row>
    <row r="47" spans="1:2" ht="12.75">
      <c r="A47" s="2"/>
      <c r="B47" s="3">
        <v>13977189</v>
      </c>
    </row>
    <row r="48" spans="1:14" ht="12.75">
      <c r="A48" s="5"/>
      <c r="B48" s="4">
        <v>13594692</v>
      </c>
      <c r="C48" s="6">
        <f>+B47-B48</f>
        <v>382497</v>
      </c>
      <c r="I48" s="1">
        <f>+B48+B47</f>
        <v>27571881</v>
      </c>
      <c r="J48" s="7">
        <f>+C48/I48</f>
        <v>0.01387272054452868</v>
      </c>
      <c r="K48" s="7">
        <v>0.3637</v>
      </c>
      <c r="L48" s="7">
        <v>0.3537</v>
      </c>
      <c r="M48" s="7">
        <f>+K48-L48</f>
        <v>0.010000000000000009</v>
      </c>
      <c r="N48" s="8">
        <f>+K46-K48</f>
        <v>0.00019999999999997797</v>
      </c>
    </row>
    <row r="49" spans="1:2" ht="12.75">
      <c r="A49" s="2"/>
      <c r="B49" s="3">
        <v>14003628</v>
      </c>
    </row>
    <row r="50" spans="1:14" ht="12.75">
      <c r="A50" s="5"/>
      <c r="B50" s="4">
        <v>13615877</v>
      </c>
      <c r="C50" s="6">
        <f>+B49-B50</f>
        <v>387751</v>
      </c>
      <c r="I50" s="1">
        <f>+B50+B49</f>
        <v>27619505</v>
      </c>
      <c r="J50" s="7">
        <f>+C50/I50</f>
        <v>0.014039027853685285</v>
      </c>
      <c r="K50" s="7">
        <v>0.3638</v>
      </c>
      <c r="L50" s="7">
        <v>0.3534</v>
      </c>
      <c r="M50" s="7">
        <f>+K50-L50</f>
        <v>0.01040000000000002</v>
      </c>
      <c r="N50" s="8">
        <f>+K48-K50</f>
        <v>-9.999999999998899E-05</v>
      </c>
    </row>
    <row r="51" spans="1:2" ht="12.75">
      <c r="A51" s="2"/>
      <c r="B51" s="3">
        <v>14027214</v>
      </c>
    </row>
    <row r="52" spans="1:14" ht="12.75">
      <c r="A52" s="5"/>
      <c r="B52" s="4">
        <v>13624506</v>
      </c>
      <c r="C52" s="6">
        <f>+B51-B52</f>
        <v>402708</v>
      </c>
      <c r="I52" s="1">
        <f>+B52+B51</f>
        <v>27651720</v>
      </c>
      <c r="J52" s="7">
        <f>+C52/I52</f>
        <v>0.01456357868515955</v>
      </c>
      <c r="M52" s="7">
        <f>+K52-L52</f>
        <v>0</v>
      </c>
      <c r="N52" s="8">
        <f>+K50-K52</f>
        <v>0.3638</v>
      </c>
    </row>
    <row r="53" spans="1:2" ht="12.75">
      <c r="A53" s="2"/>
      <c r="B53" s="3"/>
    </row>
    <row r="54" spans="1:14" ht="12.75">
      <c r="A54" s="5"/>
      <c r="B54" s="4"/>
      <c r="C54" s="6">
        <f>+B53-B54</f>
        <v>0</v>
      </c>
      <c r="I54" s="1">
        <f>+B54+B53</f>
        <v>0</v>
      </c>
      <c r="J54" s="7" t="e">
        <f>+C54/I54</f>
        <v>#DIV/0!</v>
      </c>
      <c r="M54" s="7">
        <f>+K54-L54</f>
        <v>0</v>
      </c>
      <c r="N54" s="8">
        <f>+K52-K54</f>
        <v>0</v>
      </c>
    </row>
    <row r="55" spans="1:2" ht="12.75">
      <c r="A55" s="2"/>
      <c r="B55" s="3"/>
    </row>
    <row r="56" spans="1:14" ht="12.75">
      <c r="A56" s="5"/>
      <c r="B56" s="4"/>
      <c r="C56" s="6">
        <f>+B55-B56</f>
        <v>0</v>
      </c>
      <c r="I56" s="1">
        <f>+B56+B55</f>
        <v>0</v>
      </c>
      <c r="J56" s="7" t="e">
        <f>+C56/I56</f>
        <v>#DIV/0!</v>
      </c>
      <c r="M56" s="7">
        <f>+K56-L56</f>
        <v>0</v>
      </c>
      <c r="N56" s="8">
        <f>+K54-K56</f>
        <v>0</v>
      </c>
    </row>
    <row r="57" spans="1:2" ht="12.75">
      <c r="A57" s="2"/>
      <c r="B57" s="3"/>
    </row>
    <row r="58" spans="1:14" ht="12.75">
      <c r="A58" s="5"/>
      <c r="B58" s="4"/>
      <c r="C58" s="6">
        <f>+B57-B58</f>
        <v>0</v>
      </c>
      <c r="I58" s="1">
        <f>+B58+B57</f>
        <v>0</v>
      </c>
      <c r="J58" s="7" t="e">
        <f>+C58/I58</f>
        <v>#DIV/0!</v>
      </c>
      <c r="M58" s="7">
        <f>+K58-L58</f>
        <v>0</v>
      </c>
      <c r="N58" s="8">
        <f>+K56-K58</f>
        <v>0</v>
      </c>
    </row>
    <row r="59" spans="1:2" ht="12.75">
      <c r="A59" s="2"/>
      <c r="B59" s="3"/>
    </row>
    <row r="60" spans="1:14" ht="12.75">
      <c r="A60" s="5"/>
      <c r="B60" s="4"/>
      <c r="C60" s="6">
        <f>+B59-B60</f>
        <v>0</v>
      </c>
      <c r="I60" s="1">
        <f>+B60+B59</f>
        <v>0</v>
      </c>
      <c r="J60" s="7" t="e">
        <f>+C60/I60</f>
        <v>#DIV/0!</v>
      </c>
      <c r="M60" s="7">
        <f>+K60-L60</f>
        <v>0</v>
      </c>
      <c r="N60" s="8">
        <f>+K58-K60</f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Discosmx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 Sosa Zepeda</dc:creator>
  <cp:keywords/>
  <dc:description/>
  <cp:lastModifiedBy>Olaf Sosa Zepeda</cp:lastModifiedBy>
  <dcterms:created xsi:type="dcterms:W3CDTF">2006-07-03T03:05:58Z</dcterms:created>
  <dcterms:modified xsi:type="dcterms:W3CDTF">2006-07-04T06:00:57Z</dcterms:modified>
  <cp:category/>
  <cp:version/>
  <cp:contentType/>
  <cp:contentStatus/>
</cp:coreProperties>
</file>